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Denne_projektmappe"/>
  <mc:AlternateContent xmlns:mc="http://schemas.openxmlformats.org/markup-compatibility/2006">
    <mc:Choice Requires="x15">
      <x15ac:absPath xmlns:x15ac="http://schemas.microsoft.com/office/spreadsheetml/2010/11/ac" url="Y:\netværk\erhvervsklub_og_raad_ihj\Program_2020\Arrangementer\20200519_webinar_update_regeringens_hjælpepakker\"/>
    </mc:Choice>
  </mc:AlternateContent>
  <xr:revisionPtr revIDLastSave="0" documentId="8_{93EE9E51-8A47-46FB-928B-40DF8AB7A5BD}" xr6:coauthVersionLast="45" xr6:coauthVersionMax="45" xr10:uidLastSave="{00000000-0000-0000-0000-000000000000}"/>
  <bookViews>
    <workbookView xWindow="5610" yWindow="3780" windowWidth="21600" windowHeight="12735" xr2:uid="{00000000-000D-0000-FFFF-FFFF00000000}"/>
  </bookViews>
  <sheets>
    <sheet name="Ark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3" l="1"/>
  <c r="F17" i="3"/>
  <c r="F18" i="3"/>
  <c r="F19" i="3"/>
  <c r="F12" i="3"/>
  <c r="F13" i="3"/>
  <c r="F14" i="3"/>
  <c r="F15" i="3"/>
  <c r="F8" i="3" l="1"/>
  <c r="F9" i="3"/>
  <c r="F10" i="3"/>
  <c r="F11" i="3"/>
  <c r="F7" i="3"/>
  <c r="B26" i="3"/>
  <c r="G19" i="3" l="1"/>
  <c r="G18" i="3"/>
  <c r="G13" i="3"/>
  <c r="G15" i="3"/>
  <c r="G17" i="3"/>
  <c r="G12" i="3"/>
  <c r="G14" i="3"/>
  <c r="G16" i="3"/>
  <c r="G11" i="3"/>
  <c r="G10" i="3"/>
  <c r="G8" i="3"/>
  <c r="G7" i="3"/>
  <c r="G9" i="3"/>
  <c r="G20" i="3" l="1"/>
</calcChain>
</file>

<file path=xl/sharedStrings.xml><?xml version="1.0" encoding="utf-8"?>
<sst xmlns="http://schemas.openxmlformats.org/spreadsheetml/2006/main" count="28" uniqueCount="28">
  <si>
    <t xml:space="preserve">Anne </t>
  </si>
  <si>
    <t>Berit</t>
  </si>
  <si>
    <t xml:space="preserve">Carsten </t>
  </si>
  <si>
    <t>Dorte</t>
  </si>
  <si>
    <t xml:space="preserve">Erik </t>
  </si>
  <si>
    <t>Frederik</t>
  </si>
  <si>
    <t>Gunnar</t>
  </si>
  <si>
    <t>Heidi</t>
  </si>
  <si>
    <t>Ida</t>
  </si>
  <si>
    <t>Hjemsendt</t>
  </si>
  <si>
    <t>Tilbagekaldt</t>
  </si>
  <si>
    <t>Arbejdsdage i hjemsendelsesperiode</t>
  </si>
  <si>
    <t xml:space="preserve">Antal arbejdsdage i perioden </t>
  </si>
  <si>
    <t>Faktisk hjemsendelse</t>
  </si>
  <si>
    <t>Brøk</t>
  </si>
  <si>
    <t>SUM</t>
  </si>
  <si>
    <t>9 medarbejdere</t>
  </si>
  <si>
    <t>Startdato, ansøgning</t>
  </si>
  <si>
    <t>Slutdato, ansøgning</t>
  </si>
  <si>
    <t xml:space="preserve">Beregningen er et eksempel og er vejledende. </t>
  </si>
  <si>
    <t>Antal ansatte i alt</t>
  </si>
  <si>
    <t>Ansatte, der kan søges kompensation for</t>
  </si>
  <si>
    <t>Ansatte, der kan betragtes som hjemsendt</t>
  </si>
  <si>
    <t xml:space="preserve">Eksemplet er opstillet på baggrund af de nuværende retningslinjer. Da kompensationsordningerne udvikler sig løbende, </t>
  </si>
  <si>
    <t xml:space="preserve">skal eksemplet opdateres i takt hermed. </t>
  </si>
  <si>
    <t>Der skal hjemsendes 3 personer på ansøgningstidspunktet =&gt; Der skal således også være 3 personer hjemsendt over perioden</t>
  </si>
  <si>
    <t>VIGTIGT:</t>
  </si>
  <si>
    <t>Der skal tages konkret stilling til de faktiske forhold i virksomheden, herunder hvem der indgår i beregningen 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</si>
</sst>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0"/>
  </numFmts>
  <fonts count="4">
    <font>
      <sz val="10"/>
      <name val="DaneSerifaLight"/>
      <family val="2"/>
    </font>
    <font>
      <sz val="10"/>
      <name val="DaneSerifaLight"/>
    </font>
    <font>
      <b/>
      <sz val="10"/>
      <name val="DaneSerifaLight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3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3" fontId="0" fillId="0" borderId="0" xfId="0"/>
    <xf numFmtId="165" fontId="0" fillId="0" borderId="0" xfId="0" applyNumberFormat="1"/>
    <xf numFmtId="3" fontId="0" fillId="0" borderId="1" xfId="0" applyBorder="1"/>
    <xf numFmtId="4" fontId="0" fillId="0" borderId="1" xfId="0" applyNumberFormat="1" applyBorder="1"/>
    <xf numFmtId="14" fontId="0" fillId="2" borderId="0" xfId="0" applyNumberFormat="1" applyFill="1"/>
    <xf numFmtId="3" fontId="0" fillId="2" borderId="0" xfId="0" applyFill="1"/>
    <xf numFmtId="3" fontId="0" fillId="3" borderId="0" xfId="0" applyFill="1"/>
    <xf numFmtId="3" fontId="2" fillId="0" borderId="0" xfId="0" applyFont="1"/>
    <xf numFmtId="3" fontId="2" fillId="3" borderId="0" xfId="0" applyFont="1" applyFill="1"/>
    <xf numFmtId="3" fontId="3" fillId="0" borderId="0" xfId="0" applyFont="1" applyAlignment="1">
      <alignment vertical="center"/>
    </xf>
  </cellXfs>
  <cellStyles count="4">
    <cellStyle name="Komma 2" xfId="2" xr:uid="{00000000-0005-0000-0000-000000000000}"/>
    <cellStyle name="Normal" xfId="0" builtinId="0"/>
    <cellStyle name="Normal 2" xfId="1" xr:uid="{00000000-0005-0000-0000-000002000000}"/>
    <cellStyle name="Pro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41</xdr:row>
      <xdr:rowOff>9526</xdr:rowOff>
    </xdr:from>
    <xdr:to>
      <xdr:col>4</xdr:col>
      <xdr:colOff>2085976</xdr:colOff>
      <xdr:row>46</xdr:row>
      <xdr:rowOff>9525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9B46CF4B-A983-4720-B799-ECAE854FFD0A}"/>
            </a:ext>
          </a:extLst>
        </xdr:cNvPr>
        <xdr:cNvSpPr txBox="1"/>
      </xdr:nvSpPr>
      <xdr:spPr>
        <a:xfrm>
          <a:off x="609601" y="6667501"/>
          <a:ext cx="4229100" cy="809624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Regnearket er et vejledende eksempel, som hverken tager højde for virksomhedernes faktiske og individuelle forhold eller for den løbende udvikling af ordningen - og det er derfor på eget ansvar at bruge det. </a:t>
          </a:r>
          <a:endParaRPr lang="da-DK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Beierholm Standatd Tema">
  <a:themeElements>
    <a:clrScheme name="Beierholm">
      <a:dk1>
        <a:srgbClr val="000000"/>
      </a:dk1>
      <a:lt1>
        <a:srgbClr val="FFFFFF"/>
      </a:lt1>
      <a:dk2>
        <a:srgbClr val="1F497D"/>
      </a:dk2>
      <a:lt2>
        <a:srgbClr val="456374"/>
      </a:lt2>
      <a:accent1>
        <a:srgbClr val="D16103"/>
      </a:accent1>
      <a:accent2>
        <a:srgbClr val="464646"/>
      </a:accent2>
      <a:accent3>
        <a:srgbClr val="999999"/>
      </a:accent3>
      <a:accent4>
        <a:srgbClr val="707845"/>
      </a:accent4>
      <a:accent5>
        <a:srgbClr val="8C5C7A"/>
      </a:accent5>
      <a:accent6>
        <a:srgbClr val="45637A"/>
      </a:accent6>
      <a:hlink>
        <a:srgbClr val="D16103"/>
      </a:hlink>
      <a:folHlink>
        <a:srgbClr val="8C5C7A"/>
      </a:folHlink>
    </a:clrScheme>
    <a:fontScheme name="Beierholm">
      <a:majorFont>
        <a:latin typeface="DaneSerifaLight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oundryMonoline-Regular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ierholm Standatd 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42"/>
  <sheetViews>
    <sheetView tabSelected="1" workbookViewId="0">
      <selection activeCell="I48" sqref="I48"/>
    </sheetView>
  </sheetViews>
  <sheetFormatPr defaultRowHeight="12.75"/>
  <cols>
    <col min="2" max="2" width="10.140625" bestFit="1" customWidth="1"/>
    <col min="3" max="3" width="10.85546875" customWidth="1"/>
    <col min="4" max="4" width="11.140625" bestFit="1" customWidth="1"/>
    <col min="5" max="5" width="31.42578125" bestFit="1" customWidth="1"/>
    <col min="6" max="6" width="18.85546875" bestFit="1" customWidth="1"/>
  </cols>
  <sheetData>
    <row r="3" spans="2:9">
      <c r="B3" t="s">
        <v>16</v>
      </c>
      <c r="D3" t="s">
        <v>25</v>
      </c>
    </row>
    <row r="6" spans="2:9">
      <c r="C6" t="s">
        <v>9</v>
      </c>
      <c r="D6" t="s">
        <v>10</v>
      </c>
      <c r="E6" t="s">
        <v>11</v>
      </c>
      <c r="F6" t="s">
        <v>13</v>
      </c>
      <c r="G6" t="s">
        <v>14</v>
      </c>
    </row>
    <row r="7" spans="2:9">
      <c r="B7" t="s">
        <v>0</v>
      </c>
      <c r="C7" s="4">
        <v>43899</v>
      </c>
      <c r="D7" s="4">
        <v>43969</v>
      </c>
      <c r="E7" s="5">
        <v>3</v>
      </c>
      <c r="F7">
        <f>NETWORKDAYS(C7,D7)-E7</f>
        <v>48</v>
      </c>
      <c r="G7" s="1">
        <f>F7/$B$26</f>
        <v>0.72727272727272729</v>
      </c>
      <c r="I7" s="1"/>
    </row>
    <row r="8" spans="2:9">
      <c r="B8" t="s">
        <v>1</v>
      </c>
      <c r="C8" s="4">
        <v>43899</v>
      </c>
      <c r="D8" s="4">
        <v>43969</v>
      </c>
      <c r="E8" s="5">
        <v>5</v>
      </c>
      <c r="F8">
        <f t="shared" ref="F8:F19" si="0">NETWORKDAYS(C8,D8)-E8</f>
        <v>46</v>
      </c>
      <c r="G8" s="1">
        <f>F8/$B$26</f>
        <v>0.69696969696969702</v>
      </c>
    </row>
    <row r="9" spans="2:9">
      <c r="B9" t="s">
        <v>2</v>
      </c>
      <c r="C9" s="4">
        <v>43934</v>
      </c>
      <c r="D9" s="4">
        <v>43969</v>
      </c>
      <c r="E9" s="5">
        <v>1</v>
      </c>
      <c r="F9">
        <f t="shared" si="0"/>
        <v>25</v>
      </c>
      <c r="G9" s="1">
        <f>F9/$B$26</f>
        <v>0.37878787878787878</v>
      </c>
    </row>
    <row r="10" spans="2:9">
      <c r="B10" t="s">
        <v>3</v>
      </c>
      <c r="C10" s="4">
        <v>43934</v>
      </c>
      <c r="D10" s="4">
        <v>43990</v>
      </c>
      <c r="E10" s="5">
        <v>2</v>
      </c>
      <c r="F10">
        <f t="shared" si="0"/>
        <v>39</v>
      </c>
      <c r="G10" s="1">
        <f>F10/$B$26</f>
        <v>0.59090909090909094</v>
      </c>
    </row>
    <row r="11" spans="2:9">
      <c r="B11" t="s">
        <v>4</v>
      </c>
      <c r="C11" s="4">
        <v>43899</v>
      </c>
      <c r="D11" s="4">
        <v>43990</v>
      </c>
      <c r="E11" s="5">
        <v>5</v>
      </c>
      <c r="F11">
        <f t="shared" si="0"/>
        <v>61</v>
      </c>
      <c r="G11" s="1">
        <f>F11/$B$26</f>
        <v>0.9242424242424242</v>
      </c>
    </row>
    <row r="12" spans="2:9">
      <c r="B12" t="s">
        <v>5</v>
      </c>
      <c r="C12" s="4"/>
      <c r="D12" s="4"/>
      <c r="E12" s="5"/>
      <c r="F12">
        <f t="shared" si="0"/>
        <v>0</v>
      </c>
      <c r="G12" s="1">
        <f t="shared" ref="G12:G19" si="1">F12/$B$26</f>
        <v>0</v>
      </c>
    </row>
    <row r="13" spans="2:9">
      <c r="B13" t="s">
        <v>6</v>
      </c>
      <c r="C13" s="4"/>
      <c r="D13" s="4"/>
      <c r="E13" s="5"/>
      <c r="F13">
        <f t="shared" si="0"/>
        <v>0</v>
      </c>
      <c r="G13" s="1">
        <f t="shared" si="1"/>
        <v>0</v>
      </c>
    </row>
    <row r="14" spans="2:9">
      <c r="B14" t="s">
        <v>7</v>
      </c>
      <c r="C14" s="4"/>
      <c r="D14" s="4"/>
      <c r="E14" s="5"/>
      <c r="F14">
        <f t="shared" si="0"/>
        <v>0</v>
      </c>
      <c r="G14" s="1">
        <f t="shared" si="1"/>
        <v>0</v>
      </c>
    </row>
    <row r="15" spans="2:9">
      <c r="B15" t="s">
        <v>8</v>
      </c>
      <c r="C15" s="4"/>
      <c r="D15" s="4"/>
      <c r="E15" s="5"/>
      <c r="F15">
        <f t="shared" si="0"/>
        <v>0</v>
      </c>
      <c r="G15" s="1">
        <f t="shared" si="1"/>
        <v>0</v>
      </c>
    </row>
    <row r="16" spans="2:9">
      <c r="C16" s="4"/>
      <c r="D16" s="4"/>
      <c r="E16" s="5"/>
      <c r="F16">
        <f t="shared" si="0"/>
        <v>0</v>
      </c>
      <c r="G16" s="1">
        <f t="shared" si="1"/>
        <v>0</v>
      </c>
    </row>
    <row r="17" spans="2:9">
      <c r="C17" s="4"/>
      <c r="D17" s="4"/>
      <c r="E17" s="5"/>
      <c r="F17">
        <f t="shared" si="0"/>
        <v>0</v>
      </c>
      <c r="G17" s="1">
        <f t="shared" si="1"/>
        <v>0</v>
      </c>
    </row>
    <row r="18" spans="2:9">
      <c r="C18" s="4"/>
      <c r="D18" s="4"/>
      <c r="E18" s="5"/>
      <c r="F18">
        <f t="shared" si="0"/>
        <v>0</v>
      </c>
      <c r="G18" s="1">
        <f t="shared" si="1"/>
        <v>0</v>
      </c>
    </row>
    <row r="19" spans="2:9">
      <c r="C19" s="5"/>
      <c r="D19" s="4"/>
      <c r="E19" s="5"/>
      <c r="F19">
        <f t="shared" si="0"/>
        <v>0</v>
      </c>
      <c r="G19" s="1">
        <f t="shared" si="1"/>
        <v>0</v>
      </c>
    </row>
    <row r="20" spans="2:9" ht="13.5" thickBot="1">
      <c r="B20" s="2" t="s">
        <v>15</v>
      </c>
      <c r="C20" s="2"/>
      <c r="D20" s="2"/>
      <c r="E20" s="2"/>
      <c r="F20" s="2"/>
      <c r="G20" s="3">
        <f>SUM(G7:G19)</f>
        <v>3.3181818181818183</v>
      </c>
    </row>
    <row r="21" spans="2:9" ht="13.5" thickTop="1"/>
    <row r="23" spans="2:9">
      <c r="B23" t="s">
        <v>12</v>
      </c>
    </row>
    <row r="24" spans="2:9">
      <c r="B24" s="4">
        <v>43899</v>
      </c>
      <c r="C24" t="s">
        <v>17</v>
      </c>
    </row>
    <row r="25" spans="2:9">
      <c r="B25" s="4">
        <v>43990</v>
      </c>
      <c r="C25" t="s">
        <v>18</v>
      </c>
    </row>
    <row r="26" spans="2:9">
      <c r="B26">
        <f>NETWORKDAYS(B24,B25)</f>
        <v>66</v>
      </c>
    </row>
    <row r="30" spans="2:9">
      <c r="B30" s="7" t="s">
        <v>26</v>
      </c>
    </row>
    <row r="32" spans="2:9">
      <c r="B32" s="8" t="s">
        <v>19</v>
      </c>
      <c r="C32" s="8"/>
      <c r="D32" s="8"/>
      <c r="E32" s="8"/>
      <c r="F32" s="8"/>
      <c r="G32" s="8"/>
      <c r="H32" s="8"/>
      <c r="I32" s="6"/>
    </row>
    <row r="33" spans="2:9">
      <c r="B33" s="8" t="s">
        <v>27</v>
      </c>
      <c r="C33" s="8"/>
      <c r="D33" s="8"/>
      <c r="E33" s="8"/>
      <c r="F33" s="8"/>
      <c r="G33" s="8"/>
      <c r="H33" s="8"/>
      <c r="I33" s="6"/>
    </row>
    <row r="34" spans="2:9">
      <c r="B34" s="8"/>
      <c r="C34" s="8" t="s">
        <v>20</v>
      </c>
      <c r="D34" s="8"/>
      <c r="E34" s="8"/>
      <c r="F34" s="8"/>
      <c r="G34" s="8"/>
      <c r="H34" s="8"/>
      <c r="I34" s="6"/>
    </row>
    <row r="35" spans="2:9">
      <c r="B35" s="8"/>
      <c r="C35" s="8" t="s">
        <v>21</v>
      </c>
      <c r="D35" s="8"/>
      <c r="E35" s="8"/>
      <c r="F35" s="8"/>
      <c r="G35" s="8"/>
      <c r="H35" s="8"/>
      <c r="I35" s="6"/>
    </row>
    <row r="36" spans="2:9">
      <c r="B36" s="8"/>
      <c r="C36" s="8" t="s">
        <v>22</v>
      </c>
      <c r="D36" s="8"/>
      <c r="E36" s="8"/>
      <c r="F36" s="8"/>
      <c r="G36" s="8"/>
      <c r="H36" s="8"/>
      <c r="I36" s="6"/>
    </row>
    <row r="37" spans="2:9">
      <c r="B37" s="8"/>
      <c r="C37" s="8"/>
      <c r="D37" s="8"/>
      <c r="E37" s="8"/>
      <c r="F37" s="8"/>
      <c r="G37" s="8"/>
      <c r="H37" s="8"/>
      <c r="I37" s="6"/>
    </row>
    <row r="38" spans="2:9">
      <c r="B38" s="8"/>
      <c r="C38" s="8"/>
      <c r="D38" s="8"/>
      <c r="E38" s="8"/>
      <c r="F38" s="8"/>
      <c r="G38" s="8"/>
      <c r="H38" s="8"/>
      <c r="I38" s="6"/>
    </row>
    <row r="39" spans="2:9">
      <c r="B39" s="8" t="s">
        <v>23</v>
      </c>
      <c r="C39" s="8"/>
      <c r="D39" s="8"/>
      <c r="E39" s="8"/>
      <c r="F39" s="8"/>
      <c r="G39" s="8"/>
      <c r="H39" s="8"/>
      <c r="I39" s="6"/>
    </row>
    <row r="40" spans="2:9">
      <c r="B40" s="8" t="s">
        <v>24</v>
      </c>
      <c r="C40" s="8"/>
      <c r="D40" s="8"/>
      <c r="E40" s="8"/>
      <c r="F40" s="8"/>
      <c r="G40" s="8"/>
      <c r="H40" s="8"/>
      <c r="I40" s="6"/>
    </row>
    <row r="42" spans="2:9">
      <c r="B42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Beierholm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Guldager Larsen</dc:creator>
  <cp:lastModifiedBy>Camilla Maria Mosegaard</cp:lastModifiedBy>
  <dcterms:created xsi:type="dcterms:W3CDTF">2010-08-31T08:35:00Z</dcterms:created>
  <dcterms:modified xsi:type="dcterms:W3CDTF">2020-05-19T09:58:32Z</dcterms:modified>
</cp:coreProperties>
</file>